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grandes grupos de edad por región y municipio\"/>
    </mc:Choice>
  </mc:AlternateContent>
  <xr:revisionPtr revIDLastSave="0" documentId="13_ncr:1_{610FC1BF-B613-4E13-AFE2-AA1E70E979DC}" xr6:coauthVersionLast="47" xr6:coauthVersionMax="47" xr10:uidLastSave="{00000000-0000-0000-0000-000000000000}"/>
  <bookViews>
    <workbookView xWindow="-120" yWindow="-120" windowWidth="20640" windowHeight="11160" xr2:uid="{4759D4C3-EE1B-42DC-9922-CD2232E545D5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I13" i="1"/>
  <c r="I12" i="1"/>
  <c r="J12" i="1" s="1"/>
  <c r="I11" i="1"/>
  <c r="I10" i="1"/>
  <c r="I9" i="1"/>
  <c r="L10" i="1" l="1"/>
  <c r="K10" i="1"/>
  <c r="I14" i="1"/>
  <c r="K14" i="1" s="1"/>
  <c r="L9" i="1"/>
  <c r="K9" i="1"/>
  <c r="L11" i="1"/>
  <c r="K11" i="1"/>
  <c r="L13" i="1"/>
  <c r="K13" i="1"/>
  <c r="L12" i="1"/>
  <c r="K12" i="1"/>
  <c r="J10" i="1"/>
  <c r="J9" i="1"/>
  <c r="J11" i="1"/>
  <c r="J13" i="1"/>
  <c r="L14" i="1" l="1"/>
  <c r="J14" i="1"/>
</calcChain>
</file>

<file path=xl/sharedStrings.xml><?xml version="1.0" encoding="utf-8"?>
<sst xmlns="http://schemas.openxmlformats.org/spreadsheetml/2006/main" count="43" uniqueCount="31">
  <si>
    <t>Clave de Entidad</t>
  </si>
  <si>
    <t>Nombre de la entidad</t>
  </si>
  <si>
    <t>Clave del muncipio</t>
  </si>
  <si>
    <t>Nombre del municipio</t>
  </si>
  <si>
    <t>Región a la que pertenece</t>
  </si>
  <si>
    <t>Población de 0 a 14 años</t>
  </si>
  <si>
    <t>Población de 15 a 64 años</t>
  </si>
  <si>
    <t>Población de 65 años y más</t>
  </si>
  <si>
    <t>Población Total</t>
  </si>
  <si>
    <t>Porcentaje de 0 a 14 años</t>
  </si>
  <si>
    <t>Porcentaje de 15 a 64 años</t>
  </si>
  <si>
    <t>Porcentaje de 65 años y más</t>
  </si>
  <si>
    <t>21</t>
  </si>
  <si>
    <t>Puebla</t>
  </si>
  <si>
    <t>016</t>
  </si>
  <si>
    <t>Aquixtla</t>
  </si>
  <si>
    <t>07</t>
  </si>
  <si>
    <t>039</t>
  </si>
  <si>
    <t>Cuautempan</t>
  </si>
  <si>
    <t>053</t>
  </si>
  <si>
    <t>Chignahuapan</t>
  </si>
  <si>
    <t>083</t>
  </si>
  <si>
    <t>Ixtacamaxtitlán</t>
  </si>
  <si>
    <t>172</t>
  </si>
  <si>
    <t>Tetela de Ocampo</t>
  </si>
  <si>
    <t>Total de la región 07</t>
  </si>
  <si>
    <t xml:space="preserve">Consejo Estatal de Población (COESPO) 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</si>
  <si>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</si>
  <si>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</si>
  <si>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 xml:space="preserve">Región </t>
  </si>
  <si>
    <t>Población regional, por municipio y región, por grandes grupos de edad y estructura porcentual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</si>
</sst>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2" fontId="2" fillId="0" borderId="0" xfId="0" applyNumberFormat="1" applyFont="1"/>
    <xf numFmtId="0" fontId="4" fillId="0" borderId="0" xfId="0" applyFont="1"/>
    <xf numFmtId="0" fontId="3" fillId="2" borderId="4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D5098-A36F-4992-9021-2281314A27F5}">
  <dimension ref="A1:L16"/>
  <sheetViews>
    <sheetView tabSelected="1" workbookViewId="0">
      <selection activeCell="F17" sqref="F17"/>
    </sheetView>
  </sheetViews>
  <sheetFormatPr baseColWidth="10" defaultRowHeight="14.25" x14ac:dyDescent="0.2"/>
  <cols>
    <col min="1" max="3" width="11.42578125" style="2"/>
    <col min="4" max="4" width="20.42578125" style="2" bestFit="1" customWidth="1"/>
    <col min="5" max="5" width="23.5703125" style="2" bestFit="1" customWidth="1"/>
    <col min="6" max="16384" width="11.42578125" style="2"/>
  </cols>
  <sheetData>
    <row r="1" spans="1:12" ht="19.5" x14ac:dyDescent="0.25">
      <c r="A1" s="1" t="s">
        <v>26</v>
      </c>
    </row>
    <row r="3" spans="1:12" x14ac:dyDescent="0.2">
      <c r="A3" s="2" t="s">
        <v>30</v>
      </c>
    </row>
    <row r="4" spans="1:12" x14ac:dyDescent="0.2">
      <c r="A4" s="2" t="s">
        <v>27</v>
      </c>
    </row>
    <row r="6" spans="1:12" x14ac:dyDescent="0.2">
      <c r="A6" s="2" t="s">
        <v>29</v>
      </c>
      <c r="B6" s="2">
        <v>7</v>
      </c>
    </row>
    <row r="8" spans="1:12" ht="38.25" x14ac:dyDescent="0.2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</row>
    <row r="9" spans="1:12" x14ac:dyDescent="0.2">
      <c r="A9" s="2" t="s">
        <v>12</v>
      </c>
      <c r="B9" s="2" t="s">
        <v>13</v>
      </c>
      <c r="C9" s="2" t="s">
        <v>14</v>
      </c>
      <c r="D9" s="2" t="s">
        <v>15</v>
      </c>
      <c r="E9" s="2" t="s">
        <v>16</v>
      </c>
      <c r="F9" s="3">
        <v>2638</v>
      </c>
      <c r="G9" s="3">
        <v>5535</v>
      </c>
      <c r="H9" s="3">
        <v>848</v>
      </c>
      <c r="I9" s="3">
        <f>SUM(F9:H9)</f>
        <v>9021</v>
      </c>
      <c r="J9" s="4">
        <f t="shared" ref="J9:J14" si="0">F9/I9*100</f>
        <v>29.242877729741711</v>
      </c>
      <c r="K9" s="4">
        <f t="shared" ref="K9:K14" si="1">G9/I9*100</f>
        <v>61.356834053874302</v>
      </c>
      <c r="L9" s="4">
        <f t="shared" ref="L9:L14" si="2">H9/I9*100</f>
        <v>9.4002882163839931</v>
      </c>
    </row>
    <row r="10" spans="1:12" x14ac:dyDescent="0.2">
      <c r="A10" s="2" t="s">
        <v>12</v>
      </c>
      <c r="B10" s="2" t="s">
        <v>13</v>
      </c>
      <c r="C10" s="2" t="s">
        <v>17</v>
      </c>
      <c r="D10" s="2" t="s">
        <v>18</v>
      </c>
      <c r="E10" s="2" t="s">
        <v>16</v>
      </c>
      <c r="F10" s="3">
        <v>2956</v>
      </c>
      <c r="G10" s="3">
        <v>5969</v>
      </c>
      <c r="H10" s="3">
        <v>911</v>
      </c>
      <c r="I10" s="3">
        <f>SUM(F10:H10)</f>
        <v>9836</v>
      </c>
      <c r="J10" s="4">
        <f t="shared" si="0"/>
        <v>30.05286701911346</v>
      </c>
      <c r="K10" s="4">
        <f t="shared" si="1"/>
        <v>60.685237901586007</v>
      </c>
      <c r="L10" s="4">
        <f t="shared" si="2"/>
        <v>9.2618950793005297</v>
      </c>
    </row>
    <row r="11" spans="1:12" x14ac:dyDescent="0.2">
      <c r="A11" s="2" t="s">
        <v>12</v>
      </c>
      <c r="B11" s="2" t="s">
        <v>13</v>
      </c>
      <c r="C11" s="2" t="s">
        <v>19</v>
      </c>
      <c r="D11" s="2" t="s">
        <v>20</v>
      </c>
      <c r="E11" s="2" t="s">
        <v>16</v>
      </c>
      <c r="F11" s="3">
        <v>19689</v>
      </c>
      <c r="G11" s="3">
        <v>41896</v>
      </c>
      <c r="H11" s="3">
        <v>4858</v>
      </c>
      <c r="I11" s="3">
        <f>SUM(F11:H11)</f>
        <v>66443</v>
      </c>
      <c r="J11" s="4">
        <f t="shared" si="0"/>
        <v>29.632918441370798</v>
      </c>
      <c r="K11" s="4">
        <f t="shared" si="1"/>
        <v>63.055551374862659</v>
      </c>
      <c r="L11" s="4">
        <f t="shared" si="2"/>
        <v>7.3115301837665365</v>
      </c>
    </row>
    <row r="12" spans="1:12" x14ac:dyDescent="0.2">
      <c r="A12" s="2" t="s">
        <v>12</v>
      </c>
      <c r="B12" s="2" t="s">
        <v>13</v>
      </c>
      <c r="C12" s="2" t="s">
        <v>21</v>
      </c>
      <c r="D12" s="2" t="s">
        <v>22</v>
      </c>
      <c r="E12" s="2" t="s">
        <v>16</v>
      </c>
      <c r="F12" s="3">
        <v>7564</v>
      </c>
      <c r="G12" s="3">
        <v>14840</v>
      </c>
      <c r="H12" s="3">
        <v>2909</v>
      </c>
      <c r="I12" s="3">
        <f>SUM(F12:H12)</f>
        <v>25313</v>
      </c>
      <c r="J12" s="4">
        <f t="shared" si="0"/>
        <v>29.88187887646664</v>
      </c>
      <c r="K12" s="4">
        <f t="shared" si="1"/>
        <v>58.626002449334337</v>
      </c>
      <c r="L12" s="4">
        <f t="shared" si="2"/>
        <v>11.492118674199029</v>
      </c>
    </row>
    <row r="13" spans="1:12" x14ac:dyDescent="0.2">
      <c r="A13" s="2" t="s">
        <v>12</v>
      </c>
      <c r="B13" s="2" t="s">
        <v>13</v>
      </c>
      <c r="C13" s="2" t="s">
        <v>23</v>
      </c>
      <c r="D13" s="2" t="s">
        <v>24</v>
      </c>
      <c r="E13" s="2" t="s">
        <v>16</v>
      </c>
      <c r="F13" s="3">
        <v>7707</v>
      </c>
      <c r="G13" s="3">
        <v>16869</v>
      </c>
      <c r="H13" s="3">
        <v>2640</v>
      </c>
      <c r="I13" s="3">
        <f>SUM(F13:H13)</f>
        <v>27216</v>
      </c>
      <c r="J13" s="4">
        <f t="shared" si="0"/>
        <v>28.317901234567898</v>
      </c>
      <c r="K13" s="4">
        <f t="shared" si="1"/>
        <v>61.981922398589063</v>
      </c>
      <c r="L13" s="4">
        <f t="shared" si="2"/>
        <v>9.7001763668430332</v>
      </c>
    </row>
    <row r="14" spans="1:12" ht="15" thickBot="1" x14ac:dyDescent="0.25">
      <c r="E14" s="5" t="s">
        <v>25</v>
      </c>
      <c r="F14" s="10">
        <f>SUBTOTAL(9,F9:F13)</f>
        <v>40554</v>
      </c>
      <c r="G14" s="10">
        <f>SUBTOTAL(9,G9:G13)</f>
        <v>85109</v>
      </c>
      <c r="H14" s="10">
        <f>SUBTOTAL(9,H9:H13)</f>
        <v>12166</v>
      </c>
      <c r="I14" s="10">
        <f>SUBTOTAL(9,I9:I13)</f>
        <v>137829</v>
      </c>
      <c r="J14" s="11">
        <f t="shared" si="0"/>
        <v>29.423415971965262</v>
      </c>
      <c r="K14" s="11">
        <f t="shared" si="1"/>
        <v>61.749704343788316</v>
      </c>
      <c r="L14" s="11">
        <f t="shared" si="2"/>
        <v>8.8268796842464212</v>
      </c>
    </row>
    <row r="15" spans="1:12" ht="15.75" thickTop="1" thickBot="1" x14ac:dyDescent="0.25">
      <c r="A15" s="7" t="s">
        <v>28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9"/>
    </row>
    <row r="16" spans="1:12" ht="15" thickTop="1" x14ac:dyDescent="0.2"/>
  </sheetData>
  <mergeCells count="1">
    <mergeCell ref="A15:L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4AAA3-55A2-4D0E-BE81-08AB3EC1B31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F0B72-E14E-4869-9D77-3D9D0B575BF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2021-05-20T20:37:59Z</dcterms:created>
  <dcterms:modified xsi:type="dcterms:W3CDTF">2021-06-02T17:22:11Z</dcterms:modified>
</cp:coreProperties>
</file>